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TATISTIK\Publikationen\Statistik_NOE_2024\Tab\Kap6_Finanzen\6_1_Landes_und_Gemeindefinanzen\"/>
    </mc:Choice>
  </mc:AlternateContent>
  <bookViews>
    <workbookView xWindow="0" yWindow="1185" windowWidth="3315" windowHeight="5130"/>
  </bookViews>
  <sheets>
    <sheet name="Tabelle1" sheetId="2" r:id="rId1"/>
  </sheets>
  <externalReferences>
    <externalReference r:id="rId2"/>
  </externalReferences>
  <definedNames>
    <definedName name="_xlnm.Database" localSheetId="0">Tabelle1!$A$4:$O$95</definedName>
    <definedName name="_xlnm.Database">[1]HB2001!$B$9:$L$107</definedName>
  </definedNames>
  <calcPr calcId="162913"/>
</workbook>
</file>

<file path=xl/calcChain.xml><?xml version="1.0" encoding="utf-8"?>
<calcChain xmlns="http://schemas.openxmlformats.org/spreadsheetml/2006/main">
  <c r="B28" i="2" l="1"/>
  <c r="M28" i="2" l="1"/>
  <c r="O28" i="2" s="1"/>
  <c r="I28" i="2" l="1"/>
  <c r="K28" i="2" l="1"/>
  <c r="E28" i="2"/>
  <c r="G28" i="2" s="1"/>
</calcChain>
</file>

<file path=xl/sharedStrings.xml><?xml version="1.0" encoding="utf-8"?>
<sst xmlns="http://schemas.openxmlformats.org/spreadsheetml/2006/main" count="43" uniqueCount="35">
  <si>
    <t xml:space="preserve">Gemeindeabgaben </t>
  </si>
  <si>
    <t>Ertragsanteile</t>
  </si>
  <si>
    <t>Verwaltungsbezirk</t>
  </si>
  <si>
    <t>insgesamt</t>
  </si>
  <si>
    <t>in %</t>
  </si>
  <si>
    <t>Krems a.d. Donau</t>
  </si>
  <si>
    <t>St. Pölten</t>
  </si>
  <si>
    <t>Waidhofen a.d. Ybbs</t>
  </si>
  <si>
    <t>Wr. Neustadt</t>
  </si>
  <si>
    <t>Amstetten</t>
  </si>
  <si>
    <t>Baden</t>
  </si>
  <si>
    <t>Bruck a.d. Leitha</t>
  </si>
  <si>
    <t>Gänserndorf</t>
  </si>
  <si>
    <t>Gmünd</t>
  </si>
  <si>
    <t>Hollabrunn</t>
  </si>
  <si>
    <t>Horn</t>
  </si>
  <si>
    <t>Korneuburg</t>
  </si>
  <si>
    <t>Krems (Land)</t>
  </si>
  <si>
    <t>Lilienfeld</t>
  </si>
  <si>
    <t>Melk</t>
  </si>
  <si>
    <t>Mistelbach</t>
  </si>
  <si>
    <t>Mödling</t>
  </si>
  <si>
    <t>Neunkirchen</t>
  </si>
  <si>
    <t>St. Pölten (Land)</t>
  </si>
  <si>
    <t>Scheibbs</t>
  </si>
  <si>
    <t>Tulln</t>
  </si>
  <si>
    <t>Waidhofen a.d. Thaya</t>
  </si>
  <si>
    <t>Wr. Neustadt (Land)</t>
  </si>
  <si>
    <t>Zwettl</t>
  </si>
  <si>
    <t>Niederösterreich</t>
  </si>
  <si>
    <t>Kopfquote in €</t>
  </si>
  <si>
    <t xml:space="preserve"> Quelle: Statistik Austria, Öffentliche Finanzen, Gemeinden ab 2020</t>
  </si>
  <si>
    <t>Gemeindeabgaben und Ertragsanteile</t>
  </si>
  <si>
    <r>
      <t xml:space="preserve">Gemeindeabgaben und Ertragsanteile </t>
    </r>
    <r>
      <rPr>
        <sz val="11"/>
        <rFont val="Arial Narrow"/>
        <family val="2"/>
      </rPr>
      <t>(in 1.000 €)</t>
    </r>
    <r>
      <rPr>
        <b/>
        <sz val="14"/>
        <color indexed="18"/>
        <rFont val="Arial Narrow"/>
        <family val="2"/>
      </rPr>
      <t xml:space="preserve"> 2022 nach Verwaltungsbezirken in NÖ</t>
    </r>
  </si>
  <si>
    <t>Wohnbevölkerung 1.1.2022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</si>
</sst>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@"/>
    <numFmt numFmtId="165" formatCode="0.0"/>
    <numFmt numFmtId="166" formatCode="\ @\ \ "/>
  </numFmts>
  <fonts count="18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b/>
      <sz val="14"/>
      <color indexed="18"/>
      <name val="Arial Narrow"/>
      <family val="2"/>
    </font>
    <font>
      <sz val="11"/>
      <name val="Arial Narrow"/>
      <family val="2"/>
    </font>
    <font>
      <b/>
      <sz val="10"/>
      <color indexed="18"/>
      <name val="Arial Narrow"/>
      <family val="2"/>
    </font>
    <font>
      <b/>
      <sz val="14"/>
      <name val="Arial Narrow"/>
      <family val="2"/>
    </font>
    <font>
      <sz val="9"/>
      <name val="Arial Narrow"/>
      <family val="2"/>
    </font>
    <font>
      <b/>
      <sz val="14"/>
      <color rgb="FF003871"/>
      <name val="Arial Narrow"/>
      <family val="2"/>
    </font>
    <font>
      <b/>
      <sz val="10"/>
      <color indexed="18"/>
      <name val="Univers LT 57 Condensed"/>
    </font>
    <font>
      <sz val="10"/>
      <color indexed="9"/>
      <name val="Univers LT 67 CondensedBold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9"/>
      </bottom>
      <diagonal/>
    </border>
  </borders>
  <cellStyleXfs count="10">
    <xf numFmtId="0" fontId="0" fillId="0" borderId="0"/>
    <xf numFmtId="0" fontId="5" fillId="0" borderId="0"/>
    <xf numFmtId="40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17" fillId="3" borderId="0">
      <protection locked="0"/>
    </xf>
  </cellStyleXfs>
  <cellXfs count="27">
    <xf numFmtId="0" fontId="0" fillId="0" borderId="0" xfId="0"/>
    <xf numFmtId="164" fontId="7" fillId="0" borderId="0" xfId="1" applyNumberFormat="1" applyFont="1" applyFill="1" applyBorder="1" applyAlignment="1"/>
    <xf numFmtId="3" fontId="7" fillId="0" borderId="0" xfId="1" applyNumberFormat="1" applyFont="1" applyFill="1" applyBorder="1" applyAlignment="1"/>
    <xf numFmtId="165" fontId="7" fillId="0" borderId="0" xfId="1" applyNumberFormat="1" applyFon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166" fontId="8" fillId="2" borderId="0" xfId="8" applyNumberFormat="1" applyFont="1" applyFill="1" applyBorder="1" applyAlignment="1">
      <alignment horizontal="left"/>
    </xf>
    <xf numFmtId="3" fontId="8" fillId="2" borderId="0" xfId="1" applyNumberFormat="1" applyFont="1" applyFill="1" applyBorder="1" applyAlignment="1"/>
    <xf numFmtId="165" fontId="8" fillId="2" borderId="0" xfId="1" applyNumberFormat="1" applyFont="1" applyFill="1" applyBorder="1" applyAlignment="1">
      <alignment horizontal="right"/>
    </xf>
    <xf numFmtId="3" fontId="8" fillId="2" borderId="0" xfId="1" applyNumberFormat="1" applyFont="1" applyFill="1" applyBorder="1" applyAlignment="1">
      <alignment horizontal="right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/>
    <xf numFmtId="0" fontId="6" fillId="0" borderId="0" xfId="1" applyFont="1" applyBorder="1"/>
    <xf numFmtId="1" fontId="7" fillId="0" borderId="0" xfId="1" applyNumberFormat="1" applyFont="1" applyBorder="1"/>
    <xf numFmtId="165" fontId="7" fillId="0" borderId="0" xfId="1" applyNumberFormat="1" applyFont="1" applyBorder="1"/>
    <xf numFmtId="3" fontId="7" fillId="0" borderId="0" xfId="1" applyNumberFormat="1" applyFont="1" applyBorder="1"/>
    <xf numFmtId="0" fontId="11" fillId="0" borderId="0" xfId="1" applyFont="1" applyFill="1" applyBorder="1" applyAlignment="1">
      <alignment vertical="top"/>
    </xf>
    <xf numFmtId="0" fontId="12" fillId="0" borderId="0" xfId="1" applyFont="1" applyBorder="1" applyAlignment="1">
      <alignment vertical="center"/>
    </xf>
    <xf numFmtId="0" fontId="8" fillId="2" borderId="0" xfId="1" applyFont="1" applyFill="1" applyBorder="1" applyAlignment="1"/>
    <xf numFmtId="3" fontId="8" fillId="2" borderId="0" xfId="1" applyNumberFormat="1" applyFont="1" applyFill="1" applyBorder="1" applyAlignment="1">
      <alignment horizontal="right" wrapText="1"/>
    </xf>
    <xf numFmtId="1" fontId="13" fillId="0" borderId="0" xfId="1" applyNumberFormat="1" applyFont="1" applyBorder="1"/>
    <xf numFmtId="0" fontId="14" fillId="0" borderId="0" xfId="0" applyFont="1" applyFill="1" applyAlignment="1">
      <alignment vertical="top"/>
    </xf>
    <xf numFmtId="0" fontId="15" fillId="0" borderId="0" xfId="1" applyFont="1" applyFill="1" applyAlignment="1">
      <alignment vertical="top"/>
    </xf>
    <xf numFmtId="0" fontId="16" fillId="2" borderId="0" xfId="1" applyFont="1" applyFill="1" applyBorder="1" applyAlignment="1">
      <alignment horizontal="center"/>
    </xf>
    <xf numFmtId="165" fontId="7" fillId="0" borderId="0" xfId="1" applyNumberFormat="1" applyFont="1"/>
    <xf numFmtId="165" fontId="8" fillId="2" borderId="1" xfId="1" applyNumberFormat="1" applyFont="1" applyFill="1" applyBorder="1" applyAlignment="1">
      <alignment horizontal="right"/>
    </xf>
    <xf numFmtId="3" fontId="8" fillId="2" borderId="2" xfId="1" applyNumberFormat="1" applyFont="1" applyFill="1" applyBorder="1" applyAlignment="1">
      <alignment horizontal="center"/>
    </xf>
  </cellXfs>
  <cellStyles count="10">
    <cellStyle name="cells" xfId="9"/>
    <cellStyle name="Komma 2" xfId="2"/>
    <cellStyle name="Standard" xfId="0" builtinId="0"/>
    <cellStyle name="Standard 2" xfId="1"/>
    <cellStyle name="Standard 3" xfId="3"/>
    <cellStyle name="Standard 3 2" xfId="6"/>
    <cellStyle name="Standard 4" xfId="4"/>
    <cellStyle name="Standard 5" xfId="5"/>
    <cellStyle name="Standard 6" xfId="7"/>
    <cellStyle name="Standard_HB0201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CB3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 standalone='no' ?><Relationships xmlns="http://schemas.openxmlformats.org/package/2006/relationships"><Relationship Id="rId3" Type="http://schemas.openxmlformats.org/officeDocument/2006/relationships/theme" Target="theme/theme1.xml"></Relationship><Relationship Id="rId2" Type="http://schemas.openxmlformats.org/officeDocument/2006/relationships/externalLink" Target="externalLinks/externalLink1.xml"></Relationship><Relationship Id="rId1" Type="http://schemas.openxmlformats.org/officeDocument/2006/relationships/worksheet" Target="worksheets/sheet1.xml"></Relationship><Relationship Id="rId6" Type="http://schemas.openxmlformats.org/officeDocument/2006/relationships/calcChain" Target="calcChain.xml"></Relationship><Relationship Id="rId5" Type="http://schemas.openxmlformats.org/officeDocument/2006/relationships/sharedStrings" Target="sharedStrings.xml"></Relationship><Relationship Id="rId4" Type="http://schemas.openxmlformats.org/officeDocument/2006/relationships/styles" Target="styles.xml"></Relationship><Relationship Id="rId7" Type="http://schemas.openxmlformats.org/officeDocument/2006/relationships/customXml" Target="../customXml/item1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en\HB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2001"/>
      <sheetName val="HB1906"/>
    </sheetNames>
    <sheetDataSet>
      <sheetData sheetId="0">
        <row r="9">
          <cell r="B9">
            <v>9100843.2585799992</v>
          </cell>
          <cell r="C9">
            <v>9183146</v>
          </cell>
          <cell r="D9">
            <v>9487418</v>
          </cell>
          <cell r="E9">
            <v>11249116.23198</v>
          </cell>
          <cell r="F9">
            <v>11313544</v>
          </cell>
          <cell r="G9">
            <v>11726703</v>
          </cell>
          <cell r="H9">
            <v>-2148272.9734000005</v>
          </cell>
          <cell r="I9">
            <v>-2130398</v>
          </cell>
          <cell r="J9">
            <v>-2239285</v>
          </cell>
        </row>
        <row r="10">
          <cell r="B10">
            <v>25420.845560000002</v>
          </cell>
          <cell r="C10">
            <v>11976</v>
          </cell>
          <cell r="D10">
            <v>28575</v>
          </cell>
          <cell r="E10">
            <v>705370.74111000006</v>
          </cell>
          <cell r="F10">
            <v>692365</v>
          </cell>
          <cell r="G10">
            <v>735170</v>
          </cell>
          <cell r="H10">
            <v>-679949.89555000002</v>
          </cell>
          <cell r="I10">
            <v>-680389</v>
          </cell>
          <cell r="J10">
            <v>-706595</v>
          </cell>
        </row>
        <row r="11">
          <cell r="B11">
            <v>10654229.199820001</v>
          </cell>
          <cell r="C11">
            <v>11013335</v>
          </cell>
          <cell r="D11">
            <v>7703999</v>
          </cell>
          <cell r="E11">
            <v>13353230.35413</v>
          </cell>
          <cell r="F11">
            <v>14184326</v>
          </cell>
          <cell r="G11">
            <v>14621775</v>
          </cell>
          <cell r="H11">
            <v>-2699001.1543099992</v>
          </cell>
          <cell r="I11">
            <v>-3170991</v>
          </cell>
          <cell r="J11">
            <v>-6917776</v>
          </cell>
        </row>
        <row r="12">
          <cell r="B12">
            <v>1553615.6245800001</v>
          </cell>
          <cell r="C12">
            <v>2205227</v>
          </cell>
          <cell r="D12">
            <v>2333079</v>
          </cell>
          <cell r="E12">
            <v>4355985.6170399999</v>
          </cell>
          <cell r="F12">
            <v>5070295</v>
          </cell>
          <cell r="G12">
            <v>5464218</v>
          </cell>
          <cell r="H12">
            <v>-2802369.9924599999</v>
          </cell>
          <cell r="I12">
            <v>-2865068</v>
          </cell>
          <cell r="J12">
            <v>-3131139</v>
          </cell>
        </row>
        <row r="13">
          <cell r="B13">
            <v>669902.40506000002</v>
          </cell>
          <cell r="C13">
            <v>822897</v>
          </cell>
          <cell r="D13">
            <v>1009808</v>
          </cell>
          <cell r="E13">
            <v>3085295.09088</v>
          </cell>
          <cell r="F13">
            <v>2989429</v>
          </cell>
          <cell r="G13">
            <v>3209951</v>
          </cell>
          <cell r="H13">
            <v>-2415392.6858200002</v>
          </cell>
          <cell r="I13">
            <v>-2166532</v>
          </cell>
          <cell r="J13">
            <v>-2200143</v>
          </cell>
        </row>
        <row r="14">
          <cell r="B14">
            <v>706020.37213000003</v>
          </cell>
          <cell r="C14">
            <v>711284</v>
          </cell>
          <cell r="D14">
            <v>672218</v>
          </cell>
          <cell r="E14">
            <v>2766243.77153</v>
          </cell>
          <cell r="F14">
            <v>2862499</v>
          </cell>
          <cell r="G14">
            <v>2948219</v>
          </cell>
          <cell r="H14">
            <v>-2060223.3994</v>
          </cell>
          <cell r="I14">
            <v>-2151215</v>
          </cell>
          <cell r="J14">
            <v>-2276001</v>
          </cell>
        </row>
        <row r="15">
          <cell r="B15">
            <v>11103.23647</v>
          </cell>
          <cell r="C15">
            <v>13594</v>
          </cell>
          <cell r="D15">
            <v>12479</v>
          </cell>
          <cell r="E15">
            <v>13439.535689999999</v>
          </cell>
          <cell r="F15">
            <v>14413</v>
          </cell>
          <cell r="G15">
            <v>14522</v>
          </cell>
          <cell r="H15">
            <v>-2336.299219999999</v>
          </cell>
          <cell r="I15">
            <v>-819</v>
          </cell>
          <cell r="J15">
            <v>-2043</v>
          </cell>
        </row>
        <row r="16">
          <cell r="B16">
            <v>23805879.01887</v>
          </cell>
          <cell r="C16">
            <v>23938757</v>
          </cell>
          <cell r="D16">
            <v>28178896</v>
          </cell>
          <cell r="E16">
            <v>5300961.87641</v>
          </cell>
          <cell r="F16">
            <v>5245884</v>
          </cell>
          <cell r="G16">
            <v>5364538</v>
          </cell>
          <cell r="H16">
            <v>18504917.14246</v>
          </cell>
          <cell r="I16">
            <v>18692873</v>
          </cell>
          <cell r="J16">
            <v>22814358</v>
          </cell>
        </row>
        <row r="17">
          <cell r="B17">
            <v>7174999.7157500004</v>
          </cell>
          <cell r="C17">
            <v>2212492</v>
          </cell>
          <cell r="D17">
            <v>1970368</v>
          </cell>
          <cell r="E17">
            <v>7068618</v>
          </cell>
          <cell r="F17">
            <v>2128697</v>
          </cell>
          <cell r="G17">
            <v>1970368</v>
          </cell>
          <cell r="H17">
            <v>106381.71575000044</v>
          </cell>
          <cell r="I17">
            <v>83795</v>
          </cell>
          <cell r="J17" t="str">
            <v xml:space="preserve">-  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zoomScaleNormal="100" workbookViewId="0">
      <selection activeCell="R9" sqref="R9"/>
    </sheetView>
  </sheetViews>
  <sheetFormatPr baseColWidth="10" defaultColWidth="11.42578125" defaultRowHeight="12.75"/>
  <cols>
    <col min="1" max="1" width="17.5703125" style="13" customWidth="1"/>
    <col min="2" max="2" width="17.85546875" style="13" customWidth="1"/>
    <col min="3" max="3" width="6.28515625" style="14" customWidth="1"/>
    <col min="4" max="4" width="0.85546875" style="24" customWidth="1"/>
    <col min="5" max="5" width="12.7109375" style="13" customWidth="1"/>
    <col min="6" max="6" width="5.7109375" style="13" customWidth="1"/>
    <col min="7" max="7" width="12.28515625" style="13" bestFit="1" customWidth="1"/>
    <col min="8" max="8" width="0.85546875" style="24" customWidth="1"/>
    <col min="9" max="9" width="12.7109375" style="13" customWidth="1"/>
    <col min="10" max="10" width="4.85546875" style="13" bestFit="1" customWidth="1"/>
    <col min="11" max="11" width="12.28515625" style="13" bestFit="1" customWidth="1"/>
    <col min="12" max="12" width="0.85546875" style="24" customWidth="1"/>
    <col min="13" max="13" width="12.7109375" style="13" customWidth="1"/>
    <col min="14" max="14" width="6.28515625" style="13" customWidth="1"/>
    <col min="15" max="15" width="12.28515625" style="13" bestFit="1" customWidth="1"/>
    <col min="16" max="16" width="0.5703125" style="11" customWidth="1"/>
    <col min="17" max="16384" width="11.42578125" style="11"/>
  </cols>
  <sheetData>
    <row r="1" spans="1:16" s="17" customFormat="1" ht="36" customHeight="1">
      <c r="A1" s="21" t="s">
        <v>33</v>
      </c>
      <c r="B1" s="16"/>
      <c r="C1" s="16"/>
      <c r="D1" s="22"/>
      <c r="E1" s="16"/>
      <c r="F1" s="16"/>
      <c r="G1" s="16"/>
      <c r="H1" s="22"/>
      <c r="I1" s="16"/>
      <c r="J1" s="16"/>
      <c r="K1" s="16"/>
      <c r="L1" s="22"/>
      <c r="M1" s="16"/>
      <c r="N1" s="16"/>
      <c r="O1" s="16"/>
    </row>
    <row r="2" spans="1:16" s="9" customFormat="1" ht="15" customHeight="1">
      <c r="A2" s="18"/>
      <c r="B2" s="26" t="s">
        <v>34</v>
      </c>
      <c r="C2" s="26"/>
      <c r="D2" s="23"/>
      <c r="E2" s="26" t="s">
        <v>32</v>
      </c>
      <c r="F2" s="26"/>
      <c r="G2" s="26"/>
      <c r="H2" s="23"/>
      <c r="I2" s="26" t="s">
        <v>0</v>
      </c>
      <c r="J2" s="26"/>
      <c r="K2" s="26"/>
      <c r="L2" s="23"/>
      <c r="M2" s="26" t="s">
        <v>1</v>
      </c>
      <c r="N2" s="26"/>
      <c r="O2" s="26"/>
      <c r="P2" s="6"/>
    </row>
    <row r="3" spans="1:16" s="10" customFormat="1" ht="15" customHeight="1">
      <c r="A3" s="5" t="s">
        <v>2</v>
      </c>
      <c r="B3" s="8" t="s">
        <v>3</v>
      </c>
      <c r="C3" s="8" t="s">
        <v>4</v>
      </c>
      <c r="D3" s="23"/>
      <c r="E3" s="8" t="s">
        <v>3</v>
      </c>
      <c r="F3" s="8" t="s">
        <v>4</v>
      </c>
      <c r="G3" s="19" t="s">
        <v>30</v>
      </c>
      <c r="H3" s="23"/>
      <c r="I3" s="8" t="s">
        <v>3</v>
      </c>
      <c r="J3" s="8" t="s">
        <v>4</v>
      </c>
      <c r="K3" s="19" t="s">
        <v>30</v>
      </c>
      <c r="L3" s="23"/>
      <c r="M3" s="8" t="s">
        <v>3</v>
      </c>
      <c r="N3" s="8" t="s">
        <v>4</v>
      </c>
      <c r="O3" s="19" t="s">
        <v>30</v>
      </c>
      <c r="P3" s="19"/>
    </row>
    <row r="4" spans="1:16" ht="18" customHeight="1">
      <c r="A4" s="1" t="s">
        <v>5</v>
      </c>
      <c r="B4" s="2">
        <v>24921</v>
      </c>
      <c r="C4" s="3">
        <v>1.4669801435840442</v>
      </c>
      <c r="D4" s="2"/>
      <c r="E4" s="4">
        <v>57214.592519999998</v>
      </c>
      <c r="F4" s="3">
        <v>2.0298081324090584</v>
      </c>
      <c r="G4" s="4">
        <v>2295.8385506199588</v>
      </c>
      <c r="H4" s="2"/>
      <c r="I4" s="4">
        <v>20548.626199999999</v>
      </c>
      <c r="J4" s="3">
        <v>2.2740158522416345</v>
      </c>
      <c r="K4" s="4">
        <v>824.55062798443078</v>
      </c>
      <c r="L4" s="2"/>
      <c r="M4" s="4">
        <v>36665.96632</v>
      </c>
      <c r="N4" s="3">
        <v>1.9145798617366232</v>
      </c>
      <c r="O4" s="4">
        <v>1471.2879226355283</v>
      </c>
    </row>
    <row r="5" spans="1:16" ht="15" customHeight="1">
      <c r="A5" s="1" t="s">
        <v>6</v>
      </c>
      <c r="B5" s="2">
        <v>56360</v>
      </c>
      <c r="C5" s="3">
        <v>3.3176437900724984</v>
      </c>
      <c r="D5" s="2"/>
      <c r="E5" s="4">
        <v>138207.31294999999</v>
      </c>
      <c r="F5" s="3">
        <v>4.9031954162087219</v>
      </c>
      <c r="G5" s="4">
        <v>2452.2234377217883</v>
      </c>
      <c r="H5" s="2"/>
      <c r="I5" s="4">
        <v>46970.009560000006</v>
      </c>
      <c r="J5" s="3">
        <v>5.19794098543586</v>
      </c>
      <c r="K5" s="4">
        <v>833.39264655784245</v>
      </c>
      <c r="L5" s="2"/>
      <c r="M5" s="4">
        <v>91237.303390000001</v>
      </c>
      <c r="N5" s="3">
        <v>4.7641210976176058</v>
      </c>
      <c r="O5" s="4">
        <v>1618.8307911639461</v>
      </c>
    </row>
    <row r="6" spans="1:16" ht="15" customHeight="1">
      <c r="A6" s="1" t="s">
        <v>7</v>
      </c>
      <c r="B6" s="2">
        <v>11092</v>
      </c>
      <c r="C6" s="3">
        <v>0.6529330184436507</v>
      </c>
      <c r="D6" s="2"/>
      <c r="E6" s="4">
        <v>21583.075680000002</v>
      </c>
      <c r="F6" s="3">
        <v>0.76570505194719463</v>
      </c>
      <c r="G6" s="4">
        <v>1945.8236278398849</v>
      </c>
      <c r="H6" s="2"/>
      <c r="I6" s="4">
        <v>5760.2627599999996</v>
      </c>
      <c r="J6" s="3">
        <v>0.63746007649490211</v>
      </c>
      <c r="K6" s="4">
        <v>519.31687342228622</v>
      </c>
      <c r="L6" s="2"/>
      <c r="M6" s="4">
        <v>15822.81292</v>
      </c>
      <c r="N6" s="3">
        <v>0.82621684393283601</v>
      </c>
      <c r="O6" s="4">
        <v>1426.5067544175981</v>
      </c>
    </row>
    <row r="7" spans="1:16" ht="15" customHeight="1">
      <c r="A7" s="1" t="s">
        <v>8</v>
      </c>
      <c r="B7" s="2">
        <v>47106</v>
      </c>
      <c r="C7" s="3">
        <v>2.7729050456911835</v>
      </c>
      <c r="D7" s="2"/>
      <c r="E7" s="4">
        <v>103579.77436000001</v>
      </c>
      <c r="F7" s="3">
        <v>3.6747105779968479</v>
      </c>
      <c r="G7" s="4">
        <v>2198.8658421432515</v>
      </c>
      <c r="H7" s="2"/>
      <c r="I7" s="4">
        <v>33283.211640000001</v>
      </c>
      <c r="J7" s="3">
        <v>3.6832900723491337</v>
      </c>
      <c r="K7" s="4">
        <v>706.55992102916832</v>
      </c>
      <c r="L7" s="2"/>
      <c r="M7" s="4">
        <v>70296.562720000002</v>
      </c>
      <c r="N7" s="3">
        <v>3.6706623837049732</v>
      </c>
      <c r="O7" s="4">
        <v>1492.3059211140833</v>
      </c>
    </row>
    <row r="8" spans="1:16" ht="15" customHeight="1">
      <c r="A8" s="1" t="s">
        <v>9</v>
      </c>
      <c r="B8" s="2">
        <v>116984</v>
      </c>
      <c r="C8" s="3">
        <v>6.886288877534442</v>
      </c>
      <c r="D8" s="2"/>
      <c r="E8" s="4">
        <v>196890.06114999999</v>
      </c>
      <c r="F8" s="3">
        <v>6.9850894625018096</v>
      </c>
      <c r="G8" s="4">
        <v>1683.0511963174451</v>
      </c>
      <c r="H8" s="2"/>
      <c r="I8" s="4">
        <v>66600.585019999999</v>
      </c>
      <c r="J8" s="3">
        <v>7.370360657202804</v>
      </c>
      <c r="K8" s="4">
        <v>569.31362425630846</v>
      </c>
      <c r="L8" s="2"/>
      <c r="M8" s="4">
        <v>130289.47613</v>
      </c>
      <c r="N8" s="3">
        <v>6.8033010508343397</v>
      </c>
      <c r="O8" s="4">
        <v>1113.7375720611365</v>
      </c>
    </row>
    <row r="9" spans="1:16" ht="15" customHeight="1">
      <c r="A9" s="1" t="s">
        <v>10</v>
      </c>
      <c r="B9" s="2">
        <v>147850</v>
      </c>
      <c r="C9" s="3">
        <v>8.7032227530556927</v>
      </c>
      <c r="D9" s="2"/>
      <c r="E9" s="4">
        <v>240871.54092</v>
      </c>
      <c r="F9" s="3">
        <v>8.5454250583784006</v>
      </c>
      <c r="G9" s="4">
        <v>1629.1615889076768</v>
      </c>
      <c r="H9" s="2"/>
      <c r="I9" s="4">
        <v>67655.241519999996</v>
      </c>
      <c r="J9" s="3">
        <v>7.4870743282933638</v>
      </c>
      <c r="K9" s="4">
        <v>457.59378775786269</v>
      </c>
      <c r="L9" s="2"/>
      <c r="M9" s="4">
        <v>173216.29940000002</v>
      </c>
      <c r="N9" s="3">
        <v>9.0448029014548439</v>
      </c>
      <c r="O9" s="4">
        <v>1171.5678011498142</v>
      </c>
    </row>
    <row r="10" spans="1:16" ht="15" customHeight="1">
      <c r="A10" s="1" t="s">
        <v>11</v>
      </c>
      <c r="B10" s="2">
        <v>106636</v>
      </c>
      <c r="C10" s="3">
        <v>6.2771515826503004</v>
      </c>
      <c r="D10" s="2"/>
      <c r="E10" s="4">
        <v>201437.88362000001</v>
      </c>
      <c r="F10" s="3">
        <v>7.1464330398615852</v>
      </c>
      <c r="G10" s="4">
        <v>1889.0232531227728</v>
      </c>
      <c r="H10" s="2"/>
      <c r="I10" s="4">
        <v>84623.414510000002</v>
      </c>
      <c r="J10" s="3">
        <v>9.3648589542474987</v>
      </c>
      <c r="K10" s="4">
        <v>793.57266317191204</v>
      </c>
      <c r="L10" s="2"/>
      <c r="M10" s="4">
        <v>116814.46911000001</v>
      </c>
      <c r="N10" s="3">
        <v>6.0996791456568618</v>
      </c>
      <c r="O10" s="4">
        <v>1095.4505899508608</v>
      </c>
    </row>
    <row r="11" spans="1:16" ht="15" customHeight="1">
      <c r="A11" s="1" t="s">
        <v>12</v>
      </c>
      <c r="B11" s="2">
        <v>106846</v>
      </c>
      <c r="C11" s="3">
        <v>6.2895132788162913</v>
      </c>
      <c r="D11" s="2"/>
      <c r="E11" s="4">
        <v>156458.03404</v>
      </c>
      <c r="F11" s="3">
        <v>5.550678172952324</v>
      </c>
      <c r="G11" s="4">
        <v>1464.332160679857</v>
      </c>
      <c r="H11" s="2"/>
      <c r="I11" s="4">
        <v>40744.151469999997</v>
      </c>
      <c r="J11" s="3">
        <v>4.5089557533979718</v>
      </c>
      <c r="K11" s="4">
        <v>381.33530005802743</v>
      </c>
      <c r="L11" s="2"/>
      <c r="M11" s="4">
        <v>115713.88256999999</v>
      </c>
      <c r="N11" s="3">
        <v>6.0422100254598847</v>
      </c>
      <c r="O11" s="4">
        <v>1082.9968606218295</v>
      </c>
    </row>
    <row r="12" spans="1:16" ht="15" customHeight="1">
      <c r="A12" s="1" t="s">
        <v>13</v>
      </c>
      <c r="B12" s="2">
        <v>36085</v>
      </c>
      <c r="C12" s="3">
        <v>2.1241514578560343</v>
      </c>
      <c r="D12" s="2"/>
      <c r="E12" s="4">
        <v>57528.237280000001</v>
      </c>
      <c r="F12" s="3">
        <v>2.0409353406350537</v>
      </c>
      <c r="G12" s="4">
        <v>1594.2424076486075</v>
      </c>
      <c r="H12" s="2"/>
      <c r="I12" s="4">
        <v>19409.69411</v>
      </c>
      <c r="J12" s="3">
        <v>2.1479758142323444</v>
      </c>
      <c r="K12" s="4">
        <v>537.88815602050715</v>
      </c>
      <c r="L12" s="2"/>
      <c r="M12" s="4">
        <v>38118.543170000004</v>
      </c>
      <c r="N12" s="3">
        <v>1.9904287936961187</v>
      </c>
      <c r="O12" s="4">
        <v>1056.3542516281004</v>
      </c>
    </row>
    <row r="13" spans="1:16" ht="15" customHeight="1">
      <c r="A13" s="1" t="s">
        <v>14</v>
      </c>
      <c r="B13" s="2">
        <v>51646</v>
      </c>
      <c r="C13" s="3">
        <v>3.0401531437559308</v>
      </c>
      <c r="D13" s="2"/>
      <c r="E13" s="4">
        <v>74642.532950000008</v>
      </c>
      <c r="F13" s="3">
        <v>2.6481010129113325</v>
      </c>
      <c r="G13" s="4">
        <v>1445.2722950470511</v>
      </c>
      <c r="H13" s="2"/>
      <c r="I13" s="4">
        <v>19345.25736</v>
      </c>
      <c r="J13" s="3">
        <v>2.1408449146023281</v>
      </c>
      <c r="K13" s="4">
        <v>374.57416566626648</v>
      </c>
      <c r="L13" s="2"/>
      <c r="M13" s="4">
        <v>55297.275590000005</v>
      </c>
      <c r="N13" s="3">
        <v>2.8874474309372071</v>
      </c>
      <c r="O13" s="4">
        <v>1070.6981293807846</v>
      </c>
    </row>
    <row r="14" spans="1:16" ht="15" customHeight="1">
      <c r="A14" s="1" t="s">
        <v>15</v>
      </c>
      <c r="B14" s="2">
        <v>30790</v>
      </c>
      <c r="C14" s="3">
        <v>1.8124601188135596</v>
      </c>
      <c r="D14" s="2"/>
      <c r="E14" s="4">
        <v>47868.545700000002</v>
      </c>
      <c r="F14" s="3">
        <v>1.6982374437865644</v>
      </c>
      <c r="G14" s="4">
        <v>1554.6783273790193</v>
      </c>
      <c r="H14" s="2"/>
      <c r="I14" s="4">
        <v>15745.656869999999</v>
      </c>
      <c r="J14" s="3">
        <v>1.7424947525853285</v>
      </c>
      <c r="K14" s="4">
        <v>511.38866092887304</v>
      </c>
      <c r="L14" s="2"/>
      <c r="M14" s="4">
        <v>32122.88883</v>
      </c>
      <c r="N14" s="3">
        <v>1.6773548395798101</v>
      </c>
      <c r="O14" s="4">
        <v>1043.2896664501461</v>
      </c>
    </row>
    <row r="15" spans="1:16" ht="15" customHeight="1">
      <c r="A15" s="1" t="s">
        <v>16</v>
      </c>
      <c r="B15" s="2">
        <v>91982</v>
      </c>
      <c r="C15" s="3">
        <v>5.4145406511435157</v>
      </c>
      <c r="D15" s="2"/>
      <c r="E15" s="4">
        <v>156319.29858999999</v>
      </c>
      <c r="F15" s="3">
        <v>5.545756240762298</v>
      </c>
      <c r="G15" s="4">
        <v>1699.455312887304</v>
      </c>
      <c r="H15" s="2"/>
      <c r="I15" s="4">
        <v>54211.423130000003</v>
      </c>
      <c r="J15" s="3">
        <v>5.9993127701256652</v>
      </c>
      <c r="K15" s="4">
        <v>589.36991074340642</v>
      </c>
      <c r="L15" s="2"/>
      <c r="M15" s="4">
        <v>102107.87546</v>
      </c>
      <c r="N15" s="3">
        <v>5.3317477132408806</v>
      </c>
      <c r="O15" s="4">
        <v>1110.0854021438977</v>
      </c>
    </row>
    <row r="16" spans="1:16" ht="15" customHeight="1">
      <c r="A16" s="1" t="s">
        <v>17</v>
      </c>
      <c r="B16" s="2">
        <v>56612</v>
      </c>
      <c r="C16" s="3">
        <v>3.3324778254716869</v>
      </c>
      <c r="D16" s="2"/>
      <c r="E16" s="4">
        <v>78602.644950000002</v>
      </c>
      <c r="F16" s="3">
        <v>2.788594323949785</v>
      </c>
      <c r="G16" s="4">
        <v>1388.4449401187026</v>
      </c>
      <c r="H16" s="2"/>
      <c r="I16" s="4">
        <v>19671.96227</v>
      </c>
      <c r="J16" s="3">
        <v>2.1769997473932992</v>
      </c>
      <c r="K16" s="4">
        <v>347.48749858687205</v>
      </c>
      <c r="L16" s="2"/>
      <c r="M16" s="4">
        <v>58930.682679999998</v>
      </c>
      <c r="N16" s="3">
        <v>3.0771723650434866</v>
      </c>
      <c r="O16" s="4">
        <v>1040.9574415318305</v>
      </c>
    </row>
    <row r="17" spans="1:16" ht="15" customHeight="1">
      <c r="A17" s="1" t="s">
        <v>18</v>
      </c>
      <c r="B17" s="2">
        <v>25402</v>
      </c>
      <c r="C17" s="3">
        <v>1.4952943143261463</v>
      </c>
      <c r="D17" s="2"/>
      <c r="E17" s="4">
        <v>39915.549159999995</v>
      </c>
      <c r="F17" s="3">
        <v>1.416088146852043</v>
      </c>
      <c r="G17" s="4">
        <v>1571.3545846783716</v>
      </c>
      <c r="H17" s="2"/>
      <c r="I17" s="4">
        <v>13301.65598</v>
      </c>
      <c r="J17" s="3">
        <v>1.4720291403025638</v>
      </c>
      <c r="K17" s="4">
        <v>523.64601133768997</v>
      </c>
      <c r="L17" s="2"/>
      <c r="M17" s="4">
        <v>26613.893179999999</v>
      </c>
      <c r="N17" s="3">
        <v>1.3896926506759979</v>
      </c>
      <c r="O17" s="4">
        <v>1047.7085733406818</v>
      </c>
    </row>
    <row r="18" spans="1:16" ht="15" customHeight="1">
      <c r="A18" s="1" t="s">
        <v>19</v>
      </c>
      <c r="B18" s="2">
        <v>78505</v>
      </c>
      <c r="C18" s="3">
        <v>4.6212140833861159</v>
      </c>
      <c r="D18" s="2"/>
      <c r="E18" s="4">
        <v>114581.79852</v>
      </c>
      <c r="F18" s="3">
        <v>4.0650305493419641</v>
      </c>
      <c r="G18" s="4">
        <v>1459.5477806509139</v>
      </c>
      <c r="H18" s="2"/>
      <c r="I18" s="4">
        <v>33005.997289999999</v>
      </c>
      <c r="J18" s="3">
        <v>3.6526121175197801</v>
      </c>
      <c r="K18" s="4">
        <v>420.43178510922866</v>
      </c>
      <c r="L18" s="2"/>
      <c r="M18" s="4">
        <v>81575.801229999997</v>
      </c>
      <c r="N18" s="3">
        <v>4.2596282579028903</v>
      </c>
      <c r="O18" s="4">
        <v>1039.1159955416852</v>
      </c>
    </row>
    <row r="19" spans="1:16" ht="15" customHeight="1">
      <c r="A19" s="1" t="s">
        <v>20</v>
      </c>
      <c r="B19" s="2">
        <v>76073</v>
      </c>
      <c r="C19" s="3">
        <v>4.4780538687399778</v>
      </c>
      <c r="D19" s="2"/>
      <c r="E19" s="4">
        <v>113229.95769</v>
      </c>
      <c r="F19" s="3">
        <v>4.0170711496573919</v>
      </c>
      <c r="G19" s="4">
        <v>1488.4381803005008</v>
      </c>
      <c r="H19" s="2"/>
      <c r="I19" s="4">
        <v>32683.90641</v>
      </c>
      <c r="J19" s="3">
        <v>3.6169678968378904</v>
      </c>
      <c r="K19" s="4">
        <v>429.63872083393585</v>
      </c>
      <c r="L19" s="2"/>
      <c r="M19" s="4">
        <v>80546.05128</v>
      </c>
      <c r="N19" s="3">
        <v>4.2058579985924496</v>
      </c>
      <c r="O19" s="4">
        <v>1058.7994594665652</v>
      </c>
    </row>
    <row r="20" spans="1:16" ht="15" customHeight="1">
      <c r="A20" s="1" t="s">
        <v>21</v>
      </c>
      <c r="B20" s="2">
        <v>119627</v>
      </c>
      <c r="C20" s="3">
        <v>7.0418696535664083</v>
      </c>
      <c r="D20" s="2"/>
      <c r="E20" s="4">
        <v>242504.88336000001</v>
      </c>
      <c r="F20" s="3">
        <v>8.6033713203667546</v>
      </c>
      <c r="G20" s="4">
        <v>2027.1751641351871</v>
      </c>
      <c r="H20" s="2"/>
      <c r="I20" s="4">
        <v>105967.24629000001</v>
      </c>
      <c r="J20" s="3">
        <v>11.72687631457589</v>
      </c>
      <c r="K20" s="4">
        <v>885.81379028145818</v>
      </c>
      <c r="L20" s="2"/>
      <c r="M20" s="4">
        <v>136537.63707</v>
      </c>
      <c r="N20" s="3">
        <v>7.1295600945538062</v>
      </c>
      <c r="O20" s="4">
        <v>1141.3613738537288</v>
      </c>
    </row>
    <row r="21" spans="1:16" ht="15" customHeight="1">
      <c r="A21" s="1" t="s">
        <v>22</v>
      </c>
      <c r="B21" s="2">
        <v>86499</v>
      </c>
      <c r="C21" s="3">
        <v>5.0917826507714876</v>
      </c>
      <c r="D21" s="2"/>
      <c r="E21" s="4">
        <v>129963.78962999998</v>
      </c>
      <c r="F21" s="3">
        <v>4.6107390700625768</v>
      </c>
      <c r="G21" s="4">
        <v>1502.4889262303609</v>
      </c>
      <c r="H21" s="2"/>
      <c r="I21" s="4">
        <v>35417.13366</v>
      </c>
      <c r="J21" s="3">
        <v>3.9194407742840145</v>
      </c>
      <c r="K21" s="4">
        <v>409.45136544931154</v>
      </c>
      <c r="L21" s="2"/>
      <c r="M21" s="4">
        <v>94546.655969999993</v>
      </c>
      <c r="N21" s="3">
        <v>4.9369249383716411</v>
      </c>
      <c r="O21" s="4">
        <v>1093.0375607810495</v>
      </c>
    </row>
    <row r="22" spans="1:16" ht="15" customHeight="1">
      <c r="A22" s="1" t="s">
        <v>23</v>
      </c>
      <c r="B22" s="2">
        <v>132605</v>
      </c>
      <c r="C22" s="3">
        <v>7.8058224766246216</v>
      </c>
      <c r="D22" s="2"/>
      <c r="E22" s="4">
        <v>189748.28341999999</v>
      </c>
      <c r="F22" s="3">
        <v>6.7317198608369111</v>
      </c>
      <c r="G22" s="4">
        <v>1430.9285729799026</v>
      </c>
      <c r="H22" s="2"/>
      <c r="I22" s="4">
        <v>51291.417150000001</v>
      </c>
      <c r="J22" s="3">
        <v>5.6761700051285393</v>
      </c>
      <c r="K22" s="4">
        <v>386.7985155160062</v>
      </c>
      <c r="L22" s="2"/>
      <c r="M22" s="4">
        <v>138456.86627</v>
      </c>
      <c r="N22" s="3">
        <v>7.229776124435789</v>
      </c>
      <c r="O22" s="4">
        <v>1044.1300574638965</v>
      </c>
    </row>
    <row r="23" spans="1:16" ht="15" customHeight="1">
      <c r="A23" s="1" t="s">
        <v>24</v>
      </c>
      <c r="B23" s="2">
        <v>41583</v>
      </c>
      <c r="C23" s="3">
        <v>2.4477924365256336</v>
      </c>
      <c r="D23" s="2"/>
      <c r="E23" s="4">
        <v>66988.837889999995</v>
      </c>
      <c r="F23" s="3">
        <v>2.3765700661456721</v>
      </c>
      <c r="G23" s="4">
        <v>1610.9669309573621</v>
      </c>
      <c r="H23" s="2"/>
      <c r="I23" s="4">
        <v>23601.372149999999</v>
      </c>
      <c r="J23" s="3">
        <v>2.6118482998028467</v>
      </c>
      <c r="K23" s="4">
        <v>567.57261741577076</v>
      </c>
      <c r="L23" s="2"/>
      <c r="M23" s="4">
        <v>43387.46574</v>
      </c>
      <c r="N23" s="3">
        <v>2.2655551317702645</v>
      </c>
      <c r="O23" s="4">
        <v>1043.3943135415916</v>
      </c>
    </row>
    <row r="24" spans="1:16" ht="15" customHeight="1">
      <c r="A24" s="1" t="s">
        <v>25</v>
      </c>
      <c r="B24" s="2">
        <v>106827</v>
      </c>
      <c r="C24" s="3">
        <v>6.2883948396393681</v>
      </c>
      <c r="D24" s="2"/>
      <c r="E24" s="4">
        <v>172906.96148</v>
      </c>
      <c r="F24" s="3">
        <v>6.1342385063663443</v>
      </c>
      <c r="G24" s="4">
        <v>1618.5698510676141</v>
      </c>
      <c r="H24" s="2"/>
      <c r="I24" s="4">
        <v>50092.678240000001</v>
      </c>
      <c r="J24" s="3">
        <v>5.5435114391734661</v>
      </c>
      <c r="K24" s="4">
        <v>468.91402211051513</v>
      </c>
      <c r="L24" s="2"/>
      <c r="M24" s="4">
        <v>122814.28323999999</v>
      </c>
      <c r="N24" s="3">
        <v>6.4129703107446066</v>
      </c>
      <c r="O24" s="4">
        <v>1149.6558289570989</v>
      </c>
    </row>
    <row r="25" spans="1:16" ht="15" customHeight="1">
      <c r="A25" s="1" t="s">
        <v>26</v>
      </c>
      <c r="B25" s="2">
        <v>25511</v>
      </c>
      <c r="C25" s="3">
        <v>1.5017106232884938</v>
      </c>
      <c r="D25" s="2"/>
      <c r="E25" s="4">
        <v>39131.010979999999</v>
      </c>
      <c r="F25" s="3">
        <v>1.3882550031065426</v>
      </c>
      <c r="G25" s="4">
        <v>1533.8877731174787</v>
      </c>
      <c r="H25" s="2"/>
      <c r="I25" s="4">
        <v>12536.116820000001</v>
      </c>
      <c r="J25" s="3">
        <v>1.3873106696657411</v>
      </c>
      <c r="K25" s="4">
        <v>491.40044765003336</v>
      </c>
      <c r="L25" s="2"/>
      <c r="M25" s="4">
        <v>26594.89416</v>
      </c>
      <c r="N25" s="3">
        <v>1.3887005824248229</v>
      </c>
      <c r="O25" s="4">
        <v>1042.4873254674453</v>
      </c>
    </row>
    <row r="26" spans="1:16" ht="15" customHeight="1">
      <c r="A26" s="1" t="s">
        <v>27</v>
      </c>
      <c r="B26" s="2">
        <v>79523</v>
      </c>
      <c r="C26" s="3">
        <v>4.681138877181251</v>
      </c>
      <c r="D26" s="2"/>
      <c r="E26" s="4">
        <v>115528.67452</v>
      </c>
      <c r="F26" s="3">
        <v>4.098622969046974</v>
      </c>
      <c r="G26" s="4">
        <v>1452.7705760597562</v>
      </c>
      <c r="H26" s="2"/>
      <c r="I26" s="4">
        <v>33589.335220000001</v>
      </c>
      <c r="J26" s="3">
        <v>3.7171672701184399</v>
      </c>
      <c r="K26" s="4">
        <v>422.38516177709596</v>
      </c>
      <c r="L26" s="2"/>
      <c r="M26" s="4">
        <v>81939.339299999992</v>
      </c>
      <c r="N26" s="3">
        <v>4.2786110568757065</v>
      </c>
      <c r="O26" s="4">
        <v>1030.3854142826603</v>
      </c>
    </row>
    <row r="27" spans="1:16" ht="15" customHeight="1">
      <c r="A27" s="1" t="s">
        <v>28</v>
      </c>
      <c r="B27" s="2">
        <v>41731</v>
      </c>
      <c r="C27" s="3">
        <v>2.4565044890616647</v>
      </c>
      <c r="D27" s="2"/>
      <c r="E27" s="4">
        <v>63015.966359999999</v>
      </c>
      <c r="F27" s="3">
        <v>2.2356240839158503</v>
      </c>
      <c r="G27" s="4">
        <v>1510.0516728571085</v>
      </c>
      <c r="H27" s="2"/>
      <c r="I27" s="4">
        <v>17570.863140000001</v>
      </c>
      <c r="J27" s="3">
        <v>1.944481393988676</v>
      </c>
      <c r="K27" s="4">
        <v>421.05061321319886</v>
      </c>
      <c r="L27" s="2"/>
      <c r="M27" s="4">
        <v>45445.103219999997</v>
      </c>
      <c r="N27" s="3">
        <v>2.3729984007565679</v>
      </c>
      <c r="O27" s="4">
        <v>1089.0010596439097</v>
      </c>
    </row>
    <row r="28" spans="1:16" s="12" customFormat="1" ht="15" customHeight="1">
      <c r="A28" s="5" t="s">
        <v>29</v>
      </c>
      <c r="B28" s="8">
        <f>SUM(B4:B27)</f>
        <v>1698796</v>
      </c>
      <c r="C28" s="7">
        <v>100</v>
      </c>
      <c r="D28" s="25"/>
      <c r="E28" s="8">
        <f t="shared" ref="E28" si="0">I28+M28</f>
        <v>2818719.2477199999</v>
      </c>
      <c r="F28" s="7">
        <v>100</v>
      </c>
      <c r="G28" s="8">
        <f t="shared" ref="G28" si="1">E28/B28*1000</f>
        <v>1659.2452817878075</v>
      </c>
      <c r="H28" s="25"/>
      <c r="I28" s="8">
        <f>SUM(I4:I27)</f>
        <v>903627.21877000015</v>
      </c>
      <c r="J28" s="7">
        <v>100</v>
      </c>
      <c r="K28" s="8">
        <f t="shared" ref="K28" si="2">I28/B28*1000</f>
        <v>531.92214884541761</v>
      </c>
      <c r="L28" s="25"/>
      <c r="M28" s="8">
        <f>SUM(M4:M27)</f>
        <v>1915092.0289499997</v>
      </c>
      <c r="N28" s="7">
        <v>100</v>
      </c>
      <c r="O28" s="8">
        <f t="shared" ref="O28" si="3">M28/B28*1000</f>
        <v>1127.3231329423895</v>
      </c>
      <c r="P28" s="8"/>
    </row>
    <row r="29" spans="1:16" ht="18" customHeight="1">
      <c r="A29" s="20" t="s">
        <v>31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6" ht="13.5">
      <c r="A30" s="20"/>
      <c r="E30" s="15"/>
      <c r="F30" s="15"/>
      <c r="G30" s="15"/>
      <c r="I30" s="15"/>
      <c r="J30" s="15"/>
      <c r="K30" s="15"/>
      <c r="M30" s="15"/>
      <c r="N30" s="15"/>
      <c r="O30" s="15"/>
    </row>
    <row r="31" spans="1:16">
      <c r="E31" s="15"/>
      <c r="F31" s="15"/>
      <c r="G31" s="15"/>
      <c r="I31" s="15"/>
      <c r="J31" s="15"/>
      <c r="K31" s="15"/>
      <c r="M31" s="15"/>
      <c r="N31" s="15"/>
      <c r="O31" s="15"/>
    </row>
    <row r="32" spans="1:16">
      <c r="E32" s="15"/>
      <c r="F32" s="15"/>
      <c r="G32" s="15"/>
      <c r="I32" s="15"/>
      <c r="J32" s="15"/>
      <c r="K32" s="15"/>
      <c r="M32" s="15"/>
      <c r="N32" s="15"/>
      <c r="O32" s="15"/>
    </row>
    <row r="33" spans="5:15">
      <c r="E33" s="15"/>
      <c r="F33" s="15"/>
      <c r="G33" s="15"/>
      <c r="I33" s="15"/>
      <c r="J33" s="15"/>
      <c r="K33" s="15"/>
      <c r="M33" s="15"/>
      <c r="N33" s="15"/>
      <c r="O33" s="15"/>
    </row>
    <row r="34" spans="5:15">
      <c r="E34" s="15"/>
      <c r="F34" s="15"/>
      <c r="G34" s="15"/>
      <c r="I34" s="15"/>
      <c r="J34" s="15"/>
      <c r="K34" s="15"/>
      <c r="M34" s="15"/>
      <c r="N34" s="15"/>
      <c r="O34" s="15"/>
    </row>
    <row r="35" spans="5:15">
      <c r="E35" s="15"/>
      <c r="F35" s="15"/>
      <c r="G35" s="15"/>
      <c r="I35" s="15"/>
      <c r="J35" s="15"/>
      <c r="K35" s="15"/>
      <c r="M35" s="15"/>
      <c r="N35" s="15"/>
      <c r="O35" s="15"/>
    </row>
    <row r="36" spans="5:15">
      <c r="E36" s="15"/>
      <c r="F36" s="15"/>
      <c r="G36" s="15"/>
      <c r="I36" s="15"/>
      <c r="J36" s="15"/>
      <c r="K36" s="15"/>
      <c r="M36" s="15"/>
      <c r="N36" s="15"/>
      <c r="O36" s="15"/>
    </row>
    <row r="37" spans="5:15">
      <c r="E37" s="15"/>
      <c r="F37" s="15"/>
      <c r="G37" s="15"/>
      <c r="I37" s="15"/>
      <c r="J37" s="15"/>
      <c r="K37" s="15"/>
      <c r="M37" s="15"/>
      <c r="N37" s="15"/>
      <c r="O37" s="15"/>
    </row>
  </sheetData>
  <mergeCells count="4">
    <mergeCell ref="E2:G2"/>
    <mergeCell ref="I2:K2"/>
    <mergeCell ref="M2:O2"/>
    <mergeCell ref="B2:C2"/>
  </mergeCells>
  <pageMargins left="0.78740157480314965" right="1.1811023622047245" top="0.59055118110236227" bottom="0.59055118110236227" header="0.51181102362204722" footer="0.51181102362204722"/>
  <pageSetup paperSize="9" orientation="landscape" verticalDpi="4294967292" r:id="rId1"/>
  <headerFooter alignWithMargins="0"/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3.2024 14:45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Gemeindeabgaben, Ertragsanteile Bezirken" edit="true"/>
    <f:field ref="CCAPRECONFIG_15_1001_Objektname" text="Gemeindeabgaben, Ertragsanteile Bezirken" edit="true"/>
    <f:field ref="objname" text="Gemeindeabgaben, Ertragsanteile Bezirken" edit="true"/>
    <f:field ref="objsubject" text="" edit="true"/>
    <f:field ref="objcreatedby" text="Velas, Gabriele"/>
    <f:field ref="objcreatedat" date="2024-03-12T13:10:50" text="12.03.2024 13:10:50"/>
    <f:field ref="objchangedby" text="Velas, Gabriele"/>
    <f:field ref="objmodifiedat" date="2024-03-12T13:10:50" text="12.03.2024 13:10:5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Tabelle1!Datenbank</vt:lpstr>
    </vt:vector>
  </TitlesOfParts>
  <Company>RU2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 Grötzl</dc:creator>
  <cp:lastModifiedBy>Velas Gabriele (RU2)</cp:lastModifiedBy>
  <cp:lastPrinted>2022-09-09T12:22:00Z</cp:lastPrinted>
  <dcterms:created xsi:type="dcterms:W3CDTF">1999-05-27T11:42:04Z</dcterms:created>
  <dcterms:modified xsi:type="dcterms:W3CDTF">2024-03-12T08:52:59Z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FSCLAKIS@15.1000:Abgeschlossen" pid="2" fmtid="{D5CDD505-2E9C-101B-9397-08002B2CF9AE}">
    <vt:lpwstr/>
  </property>
  <property name="FSC#FSCLAKIS@15.1000:Abgezeichnet_am" pid="3" fmtid="{D5CDD505-2E9C-101B-9397-08002B2CF9AE}">
    <vt:lpwstr/>
  </property>
  <property name="FSC#FSCLAKIS@15.1000:Abgezeichnet_von" pid="4" fmtid="{D5CDD505-2E9C-101B-9397-08002B2CF9AE}">
    <vt:lpwstr/>
  </property>
  <property name="FSC#FSCLAKIS@15.1000:Abgezeichnet2_am" pid="5" fmtid="{D5CDD505-2E9C-101B-9397-08002B2CF9AE}">
    <vt:lpwstr/>
  </property>
  <property name="FSC#FSCLAKIS@15.1000:Abgezeichnet2_von" pid="6" fmtid="{D5CDD505-2E9C-101B-9397-08002B2CF9AE}">
    <vt:lpwstr/>
  </property>
  <property name="FSC#FSCLAKIS@15.1000:Abschriftsklausel" pid="7" fmtid="{D5CDD505-2E9C-101B-9397-08002B2CF9AE}">
    <vt:lpwstr/>
  </property>
  <property name="FSC#FSCLAKIS@15.1000:AktBetreff" pid="8" fmtid="{D5CDD505-2E9C-101B-9397-08002B2CF9AE}">
    <vt:lpwstr/>
  </property>
  <property name="FSC#FSCLAKIS@15.1000:Bearbeiter_Tit_NN" pid="9" fmtid="{D5CDD505-2E9C-101B-9397-08002B2CF9AE}">
    <vt:lpwstr/>
  </property>
  <property name="FSC#FSCLAKIS@15.1000:Bearbeiter_Tit_VN_NN" pid="10" fmtid="{D5CDD505-2E9C-101B-9397-08002B2CF9AE}">
    <vt:lpwstr/>
  </property>
  <property name="FSC#FSCLAKIS@15.1000:Beilagen" pid="11" fmtid="{D5CDD505-2E9C-101B-9397-08002B2CF9AE}">
    <vt:lpwstr/>
  </property>
  <property name="FSC#FSCLAKIS@15.1000:Betreff" pid="12" fmtid="{D5CDD505-2E9C-101B-9397-08002B2CF9AE}">
    <vt:lpwstr/>
  </property>
  <property name="FSC#FSCLAKIS@15.1000:Bezug" pid="13" fmtid="{D5CDD505-2E9C-101B-9397-08002B2CF9AE}">
    <vt:lpwstr/>
  </property>
  <property name="FSC#FSCLAKIS@15.1000:DW_Bearbeiter" pid="14" fmtid="{D5CDD505-2E9C-101B-9397-08002B2CF9AE}">
    <vt:lpwstr/>
  </property>
  <property name="FSC#FSCLAKIS@15.1000:DW_Eigentuemer_Zuschrift" pid="15" fmtid="{D5CDD505-2E9C-101B-9397-08002B2CF9AE}">
    <vt:lpwstr/>
  </property>
  <property name="FSC#FSCLAKIS@15.1000:Geschlecht_Bearbeiter" pid="16" fmtid="{D5CDD505-2E9C-101B-9397-08002B2CF9AE}">
    <vt:lpwstr/>
  </property>
  <property name="FSC#FSCLAKIS@15.1000:Geschlecht_Eigentuemer_Zuschrift" pid="17" fmtid="{D5CDD505-2E9C-101B-9397-08002B2CF9AE}">
    <vt:lpwstr/>
  </property>
  <property name="FSC#FSCLAKIS@15.1000:Eigentuemer_Zuschrift_Tit_NN" pid="18" fmtid="{D5CDD505-2E9C-101B-9397-08002B2CF9AE}">
    <vt:lpwstr/>
  </property>
  <property name="FSC#FSCLAKIS@15.1000:Eigentuemer_Zuschrift_Tit_VN_NN" pid="19" fmtid="{D5CDD505-2E9C-101B-9397-08002B2CF9AE}">
    <vt:lpwstr/>
  </property>
  <property name="FSC#FSCLAKIS@15.1000:Erzeugt_am" pid="20" fmtid="{D5CDD505-2E9C-101B-9397-08002B2CF9AE}">
    <vt:lpwstr>12.03.2024</vt:lpwstr>
  </property>
  <property name="FSC#FSCLAKIS@15.1000:Fertigungsklausel" pid="21" fmtid="{D5CDD505-2E9C-101B-9397-08002B2CF9AE}">
    <vt:lpwstr/>
  </property>
  <property name="FSC#FSCLAKIS@15.1000:Fertigungsklausel2" pid="22" fmtid="{D5CDD505-2E9C-101B-9397-08002B2CF9AE}">
    <vt:lpwstr/>
  </property>
  <property name="FSC#FSCLAKIS@15.1000:Kennzeichen" pid="23" fmtid="{D5CDD505-2E9C-101B-9397-08002B2CF9AE}">
    <vt:lpwstr/>
  </property>
  <property name="FSC#FSCLAKIS@15.1000:Objektname" pid="24" fmtid="{D5CDD505-2E9C-101B-9397-08002B2CF9AE}">
    <vt:lpwstr>Gemeindeabgaben, Ertragsanteile Bezirken</vt:lpwstr>
  </property>
  <property name="FSC#FSCLAKIS@15.1000:RsabAbsender" pid="25" fmtid="{D5CDD505-2E9C-101B-9397-08002B2CF9AE}">
    <vt:lpwstr>Amt der NÖ Landesregierung_x000d__x000a_Abteilung Landesamtsdirektion_x000d__x000a_Landhausplatz 1_x000d__x000a_3109 St. Pölten</vt:lpwstr>
  </property>
  <property name="FSC#FSCLAKIS@15.1000:Text_nach_Fertigung" pid="26" fmtid="{D5CDD505-2E9C-101B-9397-08002B2CF9AE}">
    <vt:lpwstr/>
  </property>
  <property name="FSC#FSCLAKIS@15.1000:Unterschrieben_am" pid="27" fmtid="{D5CDD505-2E9C-101B-9397-08002B2CF9AE}">
    <vt:lpwstr/>
  </property>
  <property name="FSC#FSCLAKIS@15.1000:Unterschrieben_von" pid="28" fmtid="{D5CDD505-2E9C-101B-9397-08002B2CF9AE}">
    <vt:lpwstr/>
  </property>
  <property name="FSC#FSCLAKIS@15.1000:Unterschrieben2_am" pid="29" fmtid="{D5CDD505-2E9C-101B-9397-08002B2CF9AE}">
    <vt:lpwstr/>
  </property>
  <property name="FSC#FSCLAKIS@15.1000:Unterschrieben2_von" pid="30" fmtid="{D5CDD505-2E9C-101B-9397-08002B2CF9AE}">
    <vt:lpwstr/>
  </property>
  <property name="FSC#FSCLAKIS@15.1000:Unterschrieben_von_Tit_VN_NN_gsp" pid="31" fmtid="{D5CDD505-2E9C-101B-9397-08002B2CF9AE}">
    <vt:lpwstr/>
  </property>
  <property name="FSC#FSCLAKIS@15.1000:Unterschrieben_von_Tit_VN_NN_ng" pid="32" fmtid="{D5CDD505-2E9C-101B-9397-08002B2CF9AE}">
    <vt:lpwstr/>
  </property>
  <property name="FSC#FSCLAKIS@15.1000:Gesperrt_Bearbeiter" pid="33" fmtid="{D5CDD505-2E9C-101B-9397-08002B2CF9AE}">
    <vt:lpwstr/>
  </property>
  <property name="FSC#FSCLAKIS@15.1000:Systemaenderungszeitpunkt" pid="34" fmtid="{D5CDD505-2E9C-101B-9397-08002B2CF9AE}">
    <vt:lpwstr>12. März 2024</vt:lpwstr>
  </property>
  <property name="FSC#FSCLAKIS@15.1000:Eingangsdatum_ON" pid="35" fmtid="{D5CDD505-2E9C-101B-9397-08002B2CF9AE}">
    <vt:lpwstr/>
  </property>
  <property name="FSC#FSCLAKIS@15.1000:Frist_ON" pid="36" fmtid="{D5CDD505-2E9C-101B-9397-08002B2CF9AE}">
    <vt:lpwstr/>
  </property>
  <property name="FSC#FSCLAKIS@15.1000:Anmerkung_ON" pid="37" fmtid="{D5CDD505-2E9C-101B-9397-08002B2CF9AE}">
    <vt:lpwstr/>
  </property>
  <property name="FSC#FSCLAKIS@15.1000:Inhalt_ON" pid="38" fmtid="{D5CDD505-2E9C-101B-9397-08002B2CF9AE}">
    <vt:lpwstr/>
  </property>
  <property name="FSC#FSCLAKIS@15.1000:Hinweis_ON" pid="39" fmtid="{D5CDD505-2E9C-101B-9397-08002B2CF9AE}">
    <vt:lpwstr/>
  </property>
  <property name="FSC#FSCLAKIS@15.1000:Erledigung_ON" pid="40" fmtid="{D5CDD505-2E9C-101B-9397-08002B2CF9AE}">
    <vt:lpwstr/>
  </property>
  <property name="FSC#FSCLAKIS@15.1000:DVR" pid="41" fmtid="{D5CDD505-2E9C-101B-9397-08002B2CF9AE}">
    <vt:lpwstr/>
  </property>
  <property name="FSC#FSCLAKIS@15.1000:Eigentuemer_Objekt_Tit_VN_NN" pid="42" fmtid="{D5CDD505-2E9C-101B-9397-08002B2CF9AE}">
    <vt:lpwstr>Gabriele Velas</vt:lpwstr>
  </property>
  <property name="FSC#FSCLAKIS@15.1000:DW_Eigentuemer_Objekt" pid="43" fmtid="{D5CDD505-2E9C-101B-9397-08002B2CF9AE}">
    <vt:lpwstr>14627</vt:lpwstr>
  </property>
  <property name="FSC#NOELLAKISFORMSPROP@1000.8803:xmldata3n" pid="44" fmtid="{D5CDD505-2E9C-101B-9397-08002B2CF9AE}">
    <vt:lpwstr>TEXT: LEER (!)</vt:lpwstr>
  </property>
  <property name="FSC#NOELLAKISFORMSPROP@1000.8803:xmldata10n" pid="45" fmtid="{D5CDD505-2E9C-101B-9397-08002B2CF9AE}">
    <vt:lpwstr>TEXT: LEER (!)</vt:lpwstr>
  </property>
  <property name="FSC#NOELLAKISFORMSPROP@1000.8803:xmldata100n" pid="46" fmtid="{D5CDD505-2E9C-101B-9397-08002B2CF9AE}">
    <vt:lpwstr>kein Rechtsgeschäft</vt:lpwstr>
  </property>
  <property name="FSC#NOELLAKISFORMSPROP@1000.8803:xmldata101n" pid="47" fmtid="{D5CDD505-2E9C-101B-9397-08002B2CF9AE}">
    <vt:lpwstr>kein Datum</vt:lpwstr>
  </property>
  <property name="FSC#NOELLAKISFORMSPROP@1000.8803:xmldata102n" pid="48" fmtid="{D5CDD505-2E9C-101B-9397-08002B2CF9AE}">
    <vt:lpwstr>Keine Aktenzahl des Rechtsgeschäfts erfasst</vt:lpwstr>
  </property>
  <property name="FSC#NOELLAKISFORMSPROP@1000.8803:xmldata20n" pid="49" fmtid="{D5CDD505-2E9C-101B-9397-08002B2CF9AE}">
    <vt:lpwstr>TEXT: LEER (!)</vt:lpwstr>
  </property>
  <property name="FSC#NOELLAKISFORMSPROP@1000.8803:xmldata103n" pid="50" fmtid="{D5CDD505-2E9C-101B-9397-08002B2CF9AE}">
    <vt:lpwstr/>
  </property>
  <property name="FSC#NOELLAKISFORMSPROP@1000.8803:xmldata104n" pid="51" fmtid="{D5CDD505-2E9C-101B-9397-08002B2CF9AE}">
    <vt:lpwstr>Kein Zuschlag - Datum erfasst</vt:lpwstr>
  </property>
  <property name="FSC#NOELLAKISFORMSPROP@1000.8803:xmldata105n" pid="52" fmtid="{D5CDD505-2E9C-101B-9397-08002B2CF9AE}">
    <vt:lpwstr>Kein Zuschlag - Zahl erfasst</vt:lpwstr>
  </property>
  <property name="FSC#NOELLAKISFORMSPROP@1000.8803:xmldata30n" pid="53" fmtid="{D5CDD505-2E9C-101B-9397-08002B2CF9AE}">
    <vt:lpwstr>Kein Vertreter erfasst</vt:lpwstr>
  </property>
  <property name="FSC#NOELLAKISFORMSPROP@1000.8803:xmldataVertrEntn" pid="54" fmtid="{D5CDD505-2E9C-101B-9397-08002B2CF9AE}">
    <vt:lpwstr>Kein Vertreter erfasst</vt:lpwstr>
  </property>
  <property name="FSC#NOELLAKISFORMSPROP@1000.8803:xmldataGrundstEntn" pid="55" fmtid="{D5CDD505-2E9C-101B-9397-08002B2CF9AE}">
    <vt:lpwstr>TEXT: LEER (!)</vt:lpwstr>
  </property>
  <property name="FSC#NOELLAKISFORMSPROP@1000.8803:xmldataGVAVerkn" pid="56" fmtid="{D5CDD505-2E9C-101B-9397-08002B2CF9AE}">
    <vt:lpwstr>TEXT: LEER (!)</vt:lpwstr>
  </property>
  <property name="FSC#NOELLAKISFORMSPROP@1000.8803:xmldataGVAKaeufern" pid="57" fmtid="{D5CDD505-2E9C-101B-9397-08002B2CF9AE}">
    <vt:lpwstr>TEXT: LEER (!)</vt:lpwstr>
  </property>
  <property name="FSC#NOELLAKISFORMSPROP@1000.8803:xmldataGVARechtsgeschn" pid="58" fmtid="{D5CDD505-2E9C-101B-9397-08002B2CF9AE}">
    <vt:lpwstr>kein Rechtsgeschäft</vt:lpwstr>
  </property>
  <property name="FSC#NOELLAKISFORMSPROP@1000.8803:xmldataGVA_RG_datn" pid="59" fmtid="{D5CDD505-2E9C-101B-9397-08002B2CF9AE}">
    <vt:lpwstr>kein Datum</vt:lpwstr>
  </property>
  <property name="FSC#NOELLAKISFORMSPROP@1000.8803:xmldata_RG_Zahl_GVAn" pid="60" fmtid="{D5CDD505-2E9C-101B-9397-08002B2CF9AE}">
    <vt:lpwstr>Keine Aktenzahl des Rechtsgeschäfts erfasst</vt:lpwstr>
  </property>
  <property name="FSC#NOELLAKISFORMSPROP@1000.8803:xmldata_grundstueck_GVAn" pid="61" fmtid="{D5CDD505-2E9C-101B-9397-08002B2CF9AE}">
    <vt:lpwstr>TEXT: LEER (!)</vt:lpwstr>
  </property>
  <property name="FSC#NOELLAKISFORMSPROP@1000.8803:xmldataZuschlagGVAn" pid="62" fmtid="{D5CDD505-2E9C-101B-9397-08002B2CF9AE}">
    <vt:lpwstr/>
  </property>
  <property name="FSC#NOELLAKISFORMSPROP@1000.8803:xmldata_ZuDat_GVAn" pid="63" fmtid="{D5CDD505-2E9C-101B-9397-08002B2CF9AE}">
    <vt:lpwstr>Kein Zuschlag - Datum erfasst</vt:lpwstr>
  </property>
  <property name="FSC#NOELLAKISFORMSPROP@1000.8803:xmldata_ZuZahl_GVAn" pid="64" fmtid="{D5CDD505-2E9C-101B-9397-08002B2CF9AE}">
    <vt:lpwstr>Kein Zuschlag - Zahl erfasst</vt:lpwstr>
  </property>
  <property name="FSC#NOELLAKISFORMSPROP@1000.8803:xmldata_Vertreter_GVAn" pid="65" fmtid="{D5CDD505-2E9C-101B-9397-08002B2CF9AE}">
    <vt:lpwstr>Kein Vertreter erfasst</vt:lpwstr>
  </property>
  <property name="FSC#COOELAK@1.1001:Subject" pid="66" fmtid="{D5CDD505-2E9C-101B-9397-08002B2CF9AE}">
    <vt:lpwstr/>
  </property>
  <property name="FSC#COOELAK@1.1001:FileReference" pid="67" fmtid="{D5CDD505-2E9C-101B-9397-08002B2CF9AE}">
    <vt:lpwstr/>
  </property>
  <property name="FSC#COOELAK@1.1001:FileRefYear" pid="68" fmtid="{D5CDD505-2E9C-101B-9397-08002B2CF9AE}">
    <vt:lpwstr/>
  </property>
  <property name="FSC#COOELAK@1.1001:FileRefOrdinal" pid="69" fmtid="{D5CDD505-2E9C-101B-9397-08002B2CF9AE}">
    <vt:lpwstr/>
  </property>
  <property name="FSC#COOELAK@1.1001:FileRefOU" pid="70" fmtid="{D5CDD505-2E9C-101B-9397-08002B2CF9AE}">
    <vt:lpwstr/>
  </property>
  <property name="FSC#COOELAK@1.1001:Organization" pid="71" fmtid="{D5CDD505-2E9C-101B-9397-08002B2CF9AE}">
    <vt:lpwstr/>
  </property>
  <property name="FSC#COOELAK@1.1001:Owner" pid="72" fmtid="{D5CDD505-2E9C-101B-9397-08002B2CF9AE}">
    <vt:lpwstr>Gabriele Velas</vt:lpwstr>
  </property>
  <property name="FSC#COOELAK@1.1001:OwnerExtension" pid="73" fmtid="{D5CDD505-2E9C-101B-9397-08002B2CF9AE}">
    <vt:lpwstr>14627</vt:lpwstr>
  </property>
  <property name="FSC#COOELAK@1.1001:OwnerFaxExtension" pid="74" fmtid="{D5CDD505-2E9C-101B-9397-08002B2CF9AE}">
    <vt:lpwstr/>
  </property>
  <property name="FSC#COOELAK@1.1001:DispatchedBy" pid="75" fmtid="{D5CDD505-2E9C-101B-9397-08002B2CF9AE}">
    <vt:lpwstr/>
  </property>
  <property name="FSC#COOELAK@1.1001:DispatchedAt" pid="76" fmtid="{D5CDD505-2E9C-101B-9397-08002B2CF9AE}">
    <vt:lpwstr/>
  </property>
  <property name="FSC#COOELAK@1.1001:ApprovedBy" pid="77" fmtid="{D5CDD505-2E9C-101B-9397-08002B2CF9AE}">
    <vt:lpwstr/>
  </property>
  <property name="FSC#COOELAK@1.1001:ApprovedAt" pid="78" fmtid="{D5CDD505-2E9C-101B-9397-08002B2CF9AE}">
    <vt:lpwstr/>
  </property>
  <property name="FSC#COOELAK@1.1001:Department" pid="79" fmtid="{D5CDD505-2E9C-101B-9397-08002B2CF9AE}">
    <vt:lpwstr>RU7 (Abteilung Raumordnung und Gesamtverkehrsangelegenheiten)</vt:lpwstr>
  </property>
  <property name="FSC#COOELAK@1.1001:CreatedAt" pid="80" fmtid="{D5CDD505-2E9C-101B-9397-08002B2CF9AE}">
    <vt:lpwstr>12.03.2024</vt:lpwstr>
  </property>
  <property name="FSC#COOELAK@1.1001:OU" pid="81" fmtid="{D5CDD505-2E9C-101B-9397-08002B2CF9AE}">
    <vt:lpwstr>RU7 (Abteilung Raumordnung und Gesamtverkehrsangelegenheiten)</vt:lpwstr>
  </property>
  <property name="FSC#COOELAK@1.1001:Priority" pid="82" fmtid="{D5CDD505-2E9C-101B-9397-08002B2CF9AE}">
    <vt:lpwstr> ()</vt:lpwstr>
  </property>
  <property name="FSC#COOELAK@1.1001:ObjBarCode" pid="83" fmtid="{D5CDD505-2E9C-101B-9397-08002B2CF9AE}">
    <vt:lpwstr>*COO.1000.8802.68.15665742*</vt:lpwstr>
  </property>
  <property name="FSC#COOELAK@1.1001:RefBarCode" pid="84" fmtid="{D5CDD505-2E9C-101B-9397-08002B2CF9AE}">
    <vt:lpwstr/>
  </property>
  <property name="FSC#COOELAK@1.1001:FileRefBarCode" pid="85" fmtid="{D5CDD505-2E9C-101B-9397-08002B2CF9AE}">
    <vt:lpwstr>**</vt:lpwstr>
  </property>
  <property name="FSC#COOELAK@1.1001:ExternalRef" pid="86" fmtid="{D5CDD505-2E9C-101B-9397-08002B2CF9AE}">
    <vt:lpwstr/>
  </property>
  <property name="FSC#COOELAK@1.1001:IncomingNumber" pid="87" fmtid="{D5CDD505-2E9C-101B-9397-08002B2CF9AE}">
    <vt:lpwstr/>
  </property>
  <property name="FSC#COOELAK@1.1001:IncomingSubject" pid="88" fmtid="{D5CDD505-2E9C-101B-9397-08002B2CF9AE}">
    <vt:lpwstr/>
  </property>
  <property name="FSC#COOELAK@1.1001:ProcessResponsible" pid="89" fmtid="{D5CDD505-2E9C-101B-9397-08002B2CF9AE}">
    <vt:lpwstr/>
  </property>
  <property name="FSC#COOELAK@1.1001:ProcessResponsiblePhone" pid="90" fmtid="{D5CDD505-2E9C-101B-9397-08002B2CF9AE}">
    <vt:lpwstr/>
  </property>
  <property name="FSC#COOELAK@1.1001:ProcessResponsibleMail" pid="91" fmtid="{D5CDD505-2E9C-101B-9397-08002B2CF9AE}">
    <vt:lpwstr/>
  </property>
  <property name="FSC#COOELAK@1.1001:ProcessResponsibleFax" pid="92" fmtid="{D5CDD505-2E9C-101B-9397-08002B2CF9AE}">
    <vt:lpwstr/>
  </property>
  <property name="FSC#COOELAK@1.1001:ApproverFirstName" pid="93" fmtid="{D5CDD505-2E9C-101B-9397-08002B2CF9AE}">
    <vt:lpwstr/>
  </property>
  <property name="FSC#COOELAK@1.1001:ApproverSurName" pid="94" fmtid="{D5CDD505-2E9C-101B-9397-08002B2CF9AE}">
    <vt:lpwstr/>
  </property>
  <property name="FSC#COOELAK@1.1001:ApproverTitle" pid="95" fmtid="{D5CDD505-2E9C-101B-9397-08002B2CF9AE}">
    <vt:lpwstr/>
  </property>
  <property name="FSC#COOELAK@1.1001:ExternalDate" pid="96" fmtid="{D5CDD505-2E9C-101B-9397-08002B2CF9AE}">
    <vt:lpwstr/>
  </property>
  <property name="FSC#COOELAK@1.1001:SettlementApprovedAt" pid="97" fmtid="{D5CDD505-2E9C-101B-9397-08002B2CF9AE}">
    <vt:lpwstr/>
  </property>
  <property name="FSC#COOELAK@1.1001:BaseNumber" pid="98" fmtid="{D5CDD505-2E9C-101B-9397-08002B2CF9AE}">
    <vt:lpwstr/>
  </property>
  <property name="FSC#COOELAK@1.1001:CurrentUserRolePos" pid="99" fmtid="{D5CDD505-2E9C-101B-9397-08002B2CF9AE}">
    <vt:lpwstr>Sekretariat</vt:lpwstr>
  </property>
  <property name="FSC#COOELAK@1.1001:CurrentUserEmail" pid="100" fmtid="{D5CDD505-2E9C-101B-9397-08002B2CF9AE}">
    <vt:lpwstr>hans-juergen.hemza@noel.gv.at</vt:lpwstr>
  </property>
  <property name="FSC#ELAKGOV@1.1001:PersonalSubjGender" pid="101" fmtid="{D5CDD505-2E9C-101B-9397-08002B2CF9AE}">
    <vt:lpwstr/>
  </property>
  <property name="FSC#ELAKGOV@1.1001:PersonalSubjFirstName" pid="102" fmtid="{D5CDD505-2E9C-101B-9397-08002B2CF9AE}">
    <vt:lpwstr/>
  </property>
  <property name="FSC#ELAKGOV@1.1001:PersonalSubjSurName" pid="103" fmtid="{D5CDD505-2E9C-101B-9397-08002B2CF9AE}">
    <vt:lpwstr/>
  </property>
  <property name="FSC#ELAKGOV@1.1001:PersonalSubjSalutation" pid="104" fmtid="{D5CDD505-2E9C-101B-9397-08002B2CF9AE}">
    <vt:lpwstr/>
  </property>
  <property name="FSC#ELAKGOV@1.1001:PersonalSubjAddress" pid="105" fmtid="{D5CDD505-2E9C-101B-9397-08002B2CF9AE}">
    <vt:lpwstr/>
  </property>
  <property name="FSC#ATSTATECFG@1.1001:Office" pid="106" fmtid="{D5CDD505-2E9C-101B-9397-08002B2CF9AE}">
    <vt:lpwstr/>
  </property>
  <property name="FSC#ATSTATECFG@1.1001:Agent" pid="107" fmtid="{D5CDD505-2E9C-101B-9397-08002B2CF9AE}">
    <vt:lpwstr/>
  </property>
  <property name="FSC#ATSTATECFG@1.1001:AgentPhone" pid="108" fmtid="{D5CDD505-2E9C-101B-9397-08002B2CF9AE}">
    <vt:lpwstr/>
  </property>
  <property name="FSC#ATSTATECFG@1.1001:DepartmentFax" pid="109" fmtid="{D5CDD505-2E9C-101B-9397-08002B2CF9AE}">
    <vt:lpwstr/>
  </property>
  <property name="FSC#ATSTATECFG@1.1001:DepartmentEmail" pid="110" fmtid="{D5CDD505-2E9C-101B-9397-08002B2CF9AE}">
    <vt:lpwstr/>
  </property>
  <property name="FSC#ATSTATECFG@1.1001:SubfileDate" pid="111" fmtid="{D5CDD505-2E9C-101B-9397-08002B2CF9AE}">
    <vt:lpwstr/>
  </property>
  <property name="FSC#ATSTATECFG@1.1001:SubfileSubject" pid="112" fmtid="{D5CDD505-2E9C-101B-9397-08002B2CF9AE}">
    <vt:lpwstr/>
  </property>
  <property name="FSC#ATSTATECFG@1.1001:DepartmentZipCode" pid="113" fmtid="{D5CDD505-2E9C-101B-9397-08002B2CF9AE}">
    <vt:lpwstr/>
  </property>
  <property name="FSC#ATSTATECFG@1.1001:DepartmentCountry" pid="114" fmtid="{D5CDD505-2E9C-101B-9397-08002B2CF9AE}">
    <vt:lpwstr/>
  </property>
  <property name="FSC#ATSTATECFG@1.1001:DepartmentCity" pid="115" fmtid="{D5CDD505-2E9C-101B-9397-08002B2CF9AE}">
    <vt:lpwstr/>
  </property>
  <property name="FSC#ATSTATECFG@1.1001:DepartmentStreet" pid="116" fmtid="{D5CDD505-2E9C-101B-9397-08002B2CF9AE}">
    <vt:lpwstr/>
  </property>
  <property name="FSC#CCAPRECONFIGG@15.1001:DepartmentON" pid="117" fmtid="{D5CDD505-2E9C-101B-9397-08002B2CF9AE}">
    <vt:lpwstr/>
  </property>
  <property name="FSC#CCAPRECONFIGG@15.1001:DepartmentWebsite" pid="118" fmtid="{D5CDD505-2E9C-101B-9397-08002B2CF9AE}">
    <vt:lpwstr/>
  </property>
  <property name="FSC#ATSTATECFG@1.1001:DepartmentDVR" pid="119" fmtid="{D5CDD505-2E9C-101B-9397-08002B2CF9AE}">
    <vt:lpwstr/>
  </property>
  <property name="FSC#ATSTATECFG@1.1001:DepartmentUID" pid="120" fmtid="{D5CDD505-2E9C-101B-9397-08002B2CF9AE}">
    <vt:lpwstr/>
  </property>
  <property name="FSC#ATSTATECFG@1.1001:SubfileReference" pid="121" fmtid="{D5CDD505-2E9C-101B-9397-08002B2CF9AE}">
    <vt:lpwstr/>
  </property>
  <property name="FSC#ATSTATECFG@1.1001:Clause" pid="122" fmtid="{D5CDD505-2E9C-101B-9397-08002B2CF9AE}">
    <vt:lpwstr/>
  </property>
  <property name="FSC#ATSTATECFG@1.1001:ApprovedSignature" pid="123" fmtid="{D5CDD505-2E9C-101B-9397-08002B2CF9AE}">
    <vt:lpwstr/>
  </property>
  <property name="FSC#ATSTATECFG@1.1001:BankAccount" pid="124" fmtid="{D5CDD505-2E9C-101B-9397-08002B2CF9AE}">
    <vt:lpwstr/>
  </property>
  <property name="FSC#ATSTATECFG@1.1001:BankAccountOwner" pid="125" fmtid="{D5CDD505-2E9C-101B-9397-08002B2CF9AE}">
    <vt:lpwstr/>
  </property>
  <property name="FSC#ATSTATECFG@1.1001:BankInstitute" pid="126" fmtid="{D5CDD505-2E9C-101B-9397-08002B2CF9AE}">
    <vt:lpwstr/>
  </property>
  <property name="FSC#ATSTATECFG@1.1001:BankAccountID" pid="127" fmtid="{D5CDD505-2E9C-101B-9397-08002B2CF9AE}">
    <vt:lpwstr/>
  </property>
  <property name="FSC#ATSTATECFG@1.1001:BankAccountIBAN" pid="128" fmtid="{D5CDD505-2E9C-101B-9397-08002B2CF9AE}">
    <vt:lpwstr/>
  </property>
  <property name="FSC#ATSTATECFG@1.1001:BankAccountBIC" pid="129" fmtid="{D5CDD505-2E9C-101B-9397-08002B2CF9AE}">
    <vt:lpwstr/>
  </property>
  <property name="FSC#ATSTATECFG@1.1001:BankName" pid="130" fmtid="{D5CDD505-2E9C-101B-9397-08002B2CF9AE}">
    <vt:lpwstr/>
  </property>
  <property name="FSC#COOELAK@1.1001:ObjectAddressees" pid="131" fmtid="{D5CDD505-2E9C-101B-9397-08002B2CF9AE}">
    <vt:lpwstr/>
  </property>
  <property name="FSC#COOELAK@1.1001:replyreference" pid="132" fmtid="{D5CDD505-2E9C-101B-9397-08002B2CF9AE}">
    <vt:lpwstr/>
  </property>
  <property name="FSC#COOELAK@1.1001:OfficeHours" pid="133" fmtid="{D5CDD505-2E9C-101B-9397-08002B2CF9AE}">
    <vt:lpwstr/>
  </property>
  <property name="FSC#COOELAK@1.1001:FileRefOULong" pid="134" fmtid="{D5CDD505-2E9C-101B-9397-08002B2CF9AE}">
    <vt:lpwstr/>
  </property>
  <property name="FSC#ATPRECONFIG@1.1001:ChargePreview" pid="135" fmtid="{D5CDD505-2E9C-101B-9397-08002B2CF9AE}">
    <vt:lpwstr/>
  </property>
  <property name="FSC#ATSTATECFG@1.1001:ExternalFile" pid="136" fmtid="{D5CDD505-2E9C-101B-9397-08002B2CF9AE}">
    <vt:lpwstr/>
  </property>
  <property name="FSC#COOSYSTEM@1.1:Container" pid="137" fmtid="{D5CDD505-2E9C-101B-9397-08002B2CF9AE}">
    <vt:lpwstr>COO.1000.8802.68.15665742</vt:lpwstr>
  </property>
  <property name="FSC#FSCFOLIO@1.1001:docpropproject" pid="138" fmtid="{D5CDD505-2E9C-101B-9397-08002B2CF9AE}">
    <vt:lpwstr/>
  </property>
</Properties>
</file>